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PL" sheetId="1" r:id="rId1"/>
    <sheet name="BS" sheetId="2" r:id="rId2"/>
    <sheet name="NOTES" sheetId="3" r:id="rId3"/>
  </sheets>
  <definedNames>
    <definedName name="_xlnm.Print_Area" localSheetId="2">'NOTES'!$A$1:$G$126</definedName>
  </definedNames>
  <calcPr fullCalcOnLoad="1"/>
</workbook>
</file>

<file path=xl/sharedStrings.xml><?xml version="1.0" encoding="utf-8"?>
<sst xmlns="http://schemas.openxmlformats.org/spreadsheetml/2006/main" count="256" uniqueCount="198">
  <si>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</si>
  <si>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</si>
  <si>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</si>
  <si>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</si>
  <si>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</si>
  <si>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</si>
  <si>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</si>
  <si>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</si>
  <si>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</si>
  <si>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</si>
  <si>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</si>
  <si>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</si>
  <si>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</si>
  <si>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RM'000</t>
  </si>
  <si>
    <t>Turnover</t>
  </si>
  <si>
    <t>Investment Income</t>
  </si>
  <si>
    <t>Depreciation and amortisation</t>
  </si>
  <si>
    <t>Exceptional items</t>
  </si>
  <si>
    <t>Taxation</t>
  </si>
  <si>
    <t>CONSOLIDATED BALANCE SHEET</t>
  </si>
  <si>
    <t>As At End of</t>
  </si>
  <si>
    <t>As At Preceding</t>
  </si>
  <si>
    <t xml:space="preserve">Financial </t>
  </si>
  <si>
    <t>Year End</t>
  </si>
  <si>
    <t>Cash</t>
  </si>
  <si>
    <t>Reserves</t>
  </si>
  <si>
    <t>Others</t>
  </si>
  <si>
    <t>Net Tangible Assets per share (sen)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</si>
  <si>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</si>
  <si>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</si>
  <si>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</si>
  <si>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</si>
  <si>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</si>
  <si>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</si>
  <si>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</si>
  <si>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</si>
  <si>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</si>
  <si>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</si>
  <si>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</si>
  <si>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</si>
  <si>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</si>
  <si>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</si>
  <si>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</si>
  <si>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</si>
  <si>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</si>
  <si>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deducting any provision for preference </t>
  </si>
  <si>
    <t>dividends, if any:-</t>
  </si>
  <si>
    <t>interests and extraordinary items</t>
  </si>
  <si>
    <t>l</t>
  </si>
  <si>
    <t>NOTES</t>
  </si>
  <si>
    <t>Accounting Policies</t>
  </si>
  <si>
    <t>Exceptional Items</t>
  </si>
  <si>
    <t>Quarter Ended</t>
  </si>
  <si>
    <t>Extraordinary Items</t>
  </si>
  <si>
    <t>There was no extraordinary item for the financial period under review.</t>
  </si>
  <si>
    <t>Quoted Securities</t>
  </si>
  <si>
    <t>Changes in the Composition of the Group</t>
  </si>
  <si>
    <t>Status of Corporate Proposals</t>
  </si>
  <si>
    <t>10</t>
  </si>
  <si>
    <t>11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</si>
  <si>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</si>
  <si>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</si>
  <si>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</si>
  <si>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</si>
  <si>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</si>
  <si>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</si>
  <si>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</si>
  <si>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</si>
  <si>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</si>
  <si>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</si>
  <si>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</si>
  <si>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14</t>
  </si>
  <si>
    <t>Off Balance Sheet Financial Instruments</t>
  </si>
  <si>
    <t>15</t>
  </si>
  <si>
    <t>Material Litigation</t>
  </si>
  <si>
    <t>16</t>
  </si>
  <si>
    <t>Segmental Reporting</t>
  </si>
  <si>
    <t>Profit/(Loss)</t>
  </si>
  <si>
    <t>Before</t>
  </si>
  <si>
    <t>Trading</t>
  </si>
  <si>
    <t>Insurance Agency</t>
  </si>
  <si>
    <t>The Group's business is located entirely in Malaysia.</t>
  </si>
  <si>
    <t>17</t>
  </si>
  <si>
    <t>18</t>
  </si>
  <si>
    <t>19</t>
  </si>
  <si>
    <t>Prospects for the Current Financial Year</t>
  </si>
  <si>
    <t>20</t>
  </si>
  <si>
    <t>21</t>
  </si>
  <si>
    <t>Dividend</t>
  </si>
  <si>
    <t>The accounts of the Group are prepared using the same accounting policies, methods of computation and</t>
  </si>
  <si>
    <t>Hire Purchase</t>
  </si>
  <si>
    <t>The Board of Directors is pleased to announce the following:</t>
  </si>
  <si>
    <t>All the above borrowings are denominated in Ringgit Malaysia.</t>
  </si>
  <si>
    <t xml:space="preserve">The Group does not have any financial instrument with off balance sheet risk as at the date of this </t>
  </si>
  <si>
    <t>announcement.</t>
  </si>
  <si>
    <t>There was no material litigation pending as at the date of this announcement.</t>
  </si>
  <si>
    <t>The Group does not have any contingent liabilities as at the date of the announcement.</t>
  </si>
  <si>
    <t>Assets</t>
  </si>
  <si>
    <t>Total</t>
  </si>
  <si>
    <t>There was no exceptional item for the financial period under review.</t>
  </si>
  <si>
    <t>Not Applicable.</t>
  </si>
  <si>
    <t>Warehousing, Freight Forwarding and Transportation</t>
  </si>
  <si>
    <t>There were no corporate proposals announced but not completed as at the date of this announcement.</t>
  </si>
  <si>
    <t>@   N/A</t>
  </si>
  <si>
    <t xml:space="preserve">     No of weighted ordinary shares in issue</t>
  </si>
  <si>
    <t xml:space="preserve">No interim dividend has been paid or declared by the Company for the financial quarter ended </t>
  </si>
  <si>
    <t xml:space="preserve">There were no transfers to or from deferred taxation and adjustments for under or over-provision in respect of </t>
  </si>
  <si>
    <t>prior year's corporate tax.</t>
  </si>
  <si>
    <t>31/12/2000</t>
  </si>
  <si>
    <t>Revenue</t>
  </si>
  <si>
    <t xml:space="preserve">Other Income </t>
  </si>
  <si>
    <t xml:space="preserve">Profit/(loss) before finance cost, depreciation  </t>
  </si>
  <si>
    <t>and amortisation, exceptional items, income tax,</t>
  </si>
  <si>
    <t>minority interest and extraordinary items</t>
  </si>
  <si>
    <t xml:space="preserve">Profit/(loss) before income tax, minority </t>
  </si>
  <si>
    <t>Share of profit and losses of associated</t>
  </si>
  <si>
    <t>companies</t>
  </si>
  <si>
    <t>Income tax</t>
  </si>
  <si>
    <t xml:space="preserve">(i)  Profit/(loss) after income tax before  </t>
  </si>
  <si>
    <t>Pre-acquisition profit/(loss), if applicable</t>
  </si>
  <si>
    <t>Net Profit/(loss) from ordinary activities</t>
  </si>
  <si>
    <t>attributable to members of the company</t>
  </si>
  <si>
    <t xml:space="preserve">Net Profit/(loss) attributable to members </t>
  </si>
  <si>
    <t>of the company</t>
  </si>
  <si>
    <t>(m)</t>
  </si>
  <si>
    <t xml:space="preserve">Earnings per share based on 2(m) above after </t>
  </si>
  <si>
    <t>(a)  Basic (sen) , based on the following:</t>
  </si>
  <si>
    <t>(b) Fully Diluted (sen)</t>
  </si>
  <si>
    <t>Investment property</t>
  </si>
  <si>
    <t>Property, plant and equipment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</si>
  <si>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</si>
  <si>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</si>
  <si>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</si>
  <si>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</si>
  <si>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</si>
  <si>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</si>
  <si>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</si>
  <si>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</si>
  <si>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>Others - Other debtors, deposits and prepayments</t>
  </si>
  <si>
    <t>Trade payables</t>
  </si>
  <si>
    <t>Other payables</t>
  </si>
  <si>
    <t>Short term borrowings</t>
  </si>
  <si>
    <t>Proposed dividend</t>
  </si>
  <si>
    <t>Others - Amount due to directors</t>
  </si>
  <si>
    <t>Provision for taxation</t>
  </si>
  <si>
    <t>Minority interests</t>
  </si>
  <si>
    <t>Net current assets or current liabilities</t>
  </si>
  <si>
    <t>Current liabilities</t>
  </si>
  <si>
    <t>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</si>
  <si>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</si>
  <si>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</si>
  <si>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</si>
  <si>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</si>
  <si>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</si>
  <si>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</si>
  <si>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</si>
  <si>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</si>
  <si>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Other long term liabilities</t>
  </si>
  <si>
    <t>Deferred taxation</t>
  </si>
  <si>
    <t>Sale of Unquoted Investments and/or properties</t>
  </si>
  <si>
    <t>There were no sales of unquoted investments and/or properties for the current financial year.</t>
  </si>
  <si>
    <t>Debt and Equity Securities</t>
  </si>
  <si>
    <t>Material changes in the profit before taxation for the quarter reported on as compared with the immediate</t>
  </si>
  <si>
    <t>preceding quarter.</t>
  </si>
  <si>
    <t>Review of performance</t>
  </si>
  <si>
    <t>Subsequent Material Event</t>
  </si>
  <si>
    <t>Seasonality and Cyclicality of Operation</t>
  </si>
  <si>
    <t>Finance Cost</t>
  </si>
  <si>
    <t>The Group's operations are not materially affected by seasonal or cyclical factors.</t>
  </si>
  <si>
    <t>The Group's segmental report for the current financial year to date is as follows:</t>
  </si>
  <si>
    <t>Variance from Forecast Profit</t>
  </si>
  <si>
    <t>Not applicable</t>
  </si>
  <si>
    <t xml:space="preserve">basis of consolidation as those used in the preparation of the most recent annual financial statement. </t>
  </si>
  <si>
    <t>The results of the Group for the year to date have not been affected by any form of changes in Group</t>
  </si>
  <si>
    <t>composition.</t>
  </si>
  <si>
    <t>There were no issuance and repayment of debt and equity securities, share buy backs, share held as</t>
  </si>
  <si>
    <t>treasury shares or resale of treasury shares for the current financial year.</t>
  </si>
  <si>
    <t>@  There is no dilution effect from:</t>
  </si>
  <si>
    <t xml:space="preserve">      a) 21,780,000 warrants issued on 5 January 2000</t>
  </si>
  <si>
    <t xml:space="preserve">      b) 2,631,000 Employees' Share Options issued on 5 August 2000</t>
  </si>
  <si>
    <t>There was no material subsequent event for the current quarter under review.</t>
  </si>
  <si>
    <t xml:space="preserve">Barring unforeseen circumstances, the performance of the Group for this financial year is expected to be </t>
  </si>
  <si>
    <t>satisfactory.</t>
  </si>
  <si>
    <t xml:space="preserve">      deducting minority interest</t>
  </si>
  <si>
    <t>Quarterly Report on unaudited results of the Group for the 2nd quarter ended 30 June 2001.</t>
  </si>
  <si>
    <t>30/6/01</t>
  </si>
  <si>
    <t>30/6/00</t>
  </si>
  <si>
    <t>30/6/2001</t>
  </si>
  <si>
    <t>30 June 2001.</t>
  </si>
  <si>
    <t>The Group's borrowings as at 30 June 2001 are as follows:</t>
  </si>
  <si>
    <t>There were no material changes in the profit before taxation for the quarter under review compared with the</t>
  </si>
  <si>
    <t xml:space="preserve">Group turnover for the quarter under review  increased by 8% to RM3.983 million from RM3.689 million  </t>
  </si>
  <si>
    <t xml:space="preserve">achieved in the corresponding quarter in 2000. Pre-tax loss recorded by the Group was of RM1.196 million as  </t>
  </si>
  <si>
    <t>representing an improvement of about 39.8%.</t>
  </si>
  <si>
    <t xml:space="preserve">compared with the loss of RM1.987 million recorded in the corresponding quarter  in preceding year, </t>
  </si>
  <si>
    <t xml:space="preserve">Continued improvement in contribution from the logistics division, with higher warehouse occupancy and   </t>
  </si>
  <si>
    <t>largely contributed to the better performance during the quarter under review.</t>
  </si>
  <si>
    <t xml:space="preserve">service rates, a lower amortisation charge for the leasehold land and improvements and buildings in Penang,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</si>
</sst>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65" fontId="1" fillId="0" borderId="13" xfId="15" applyNumberFormat="1" applyFont="1" applyBorder="1" applyAlignment="1">
      <alignment horizontal="center"/>
    </xf>
    <xf numFmtId="165" fontId="1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4" xfId="15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16" xfId="15" applyNumberFormat="1" applyFont="1" applyBorder="1" applyAlignment="1">
      <alignment/>
    </xf>
    <xf numFmtId="165" fontId="4" fillId="0" borderId="17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13" xfId="15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165" fontId="1" fillId="0" borderId="13" xfId="15" applyNumberFormat="1" applyFont="1" applyBorder="1" applyAlignment="1" quotePrefix="1">
      <alignment horizontal="center"/>
    </xf>
    <xf numFmtId="43" fontId="1" fillId="0" borderId="0" xfId="15" applyFont="1" applyAlignment="1">
      <alignment horizontal="center"/>
    </xf>
    <xf numFmtId="15" fontId="1" fillId="0" borderId="0" xfId="0" applyNumberFormat="1" applyFont="1" applyAlignment="1" quotePrefix="1">
      <alignment/>
    </xf>
    <xf numFmtId="166" fontId="1" fillId="0" borderId="13" xfId="15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workbookViewId="0" topLeftCell="A73">
      <selection activeCell="A94" sqref="A94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91</v>
      </c>
    </row>
    <row r="5" ht="12.75">
      <c r="A5" s="2" t="s">
        <v>184</v>
      </c>
    </row>
    <row r="6" ht="12.75">
      <c r="A6" s="2"/>
    </row>
    <row r="8" ht="13.5" thickBot="1">
      <c r="A8" s="2" t="s">
        <v>1</v>
      </c>
    </row>
    <row r="9" spans="4:7" ht="12.75">
      <c r="D9" s="59" t="s">
        <v>2</v>
      </c>
      <c r="E9" s="60"/>
      <c r="F9" s="60" t="s">
        <v>3</v>
      </c>
      <c r="G9" s="61"/>
    </row>
    <row r="10" spans="4:7" ht="12.75">
      <c r="D10" s="16" t="s">
        <v>12</v>
      </c>
      <c r="E10" s="6" t="s">
        <v>5</v>
      </c>
      <c r="F10" s="6" t="s">
        <v>4</v>
      </c>
      <c r="G10" s="17" t="s">
        <v>5</v>
      </c>
    </row>
    <row r="11" spans="4:7" ht="12.75">
      <c r="D11" s="18" t="s">
        <v>9</v>
      </c>
      <c r="E11" s="5" t="s">
        <v>6</v>
      </c>
      <c r="F11" s="5" t="s">
        <v>9</v>
      </c>
      <c r="G11" s="19" t="s">
        <v>9</v>
      </c>
    </row>
    <row r="12" spans="4:7" ht="12.75">
      <c r="D12" s="18" t="s">
        <v>8</v>
      </c>
      <c r="E12" s="5" t="s">
        <v>7</v>
      </c>
      <c r="F12" s="5" t="s">
        <v>10</v>
      </c>
      <c r="G12" s="19" t="s">
        <v>7</v>
      </c>
    </row>
    <row r="13" spans="4:7" ht="12.75">
      <c r="D13" s="18"/>
      <c r="E13" s="5" t="s">
        <v>8</v>
      </c>
      <c r="F13" s="5"/>
      <c r="G13" s="19" t="s">
        <v>11</v>
      </c>
    </row>
    <row r="14" spans="4:7" ht="12.75">
      <c r="D14" s="18" t="s">
        <v>185</v>
      </c>
      <c r="E14" s="5" t="s">
        <v>186</v>
      </c>
      <c r="F14" s="5" t="s">
        <v>185</v>
      </c>
      <c r="G14" s="19" t="s">
        <v>186</v>
      </c>
    </row>
    <row r="15" spans="4:7" ht="13.5" thickBot="1">
      <c r="D15" s="20" t="s">
        <v>13</v>
      </c>
      <c r="E15" s="21" t="s">
        <v>13</v>
      </c>
      <c r="F15" s="21" t="s">
        <v>13</v>
      </c>
      <c r="G15" s="22" t="s">
        <v>13</v>
      </c>
    </row>
    <row r="16" spans="4:7" ht="12.75">
      <c r="D16" s="23"/>
      <c r="E16" s="14"/>
      <c r="F16" s="23"/>
      <c r="G16" s="14"/>
    </row>
    <row r="17" spans="1:7" ht="12.75">
      <c r="A17" s="1">
        <v>1</v>
      </c>
      <c r="B17" s="3" t="s">
        <v>29</v>
      </c>
      <c r="C17" s="1" t="s">
        <v>109</v>
      </c>
      <c r="D17" s="12">
        <v>3983</v>
      </c>
      <c r="E17" s="30">
        <v>3689</v>
      </c>
      <c r="F17" s="12">
        <v>7789</v>
      </c>
      <c r="G17" s="30">
        <v>6729</v>
      </c>
    </row>
    <row r="18" spans="4:7" ht="12.75">
      <c r="D18" s="13"/>
      <c r="E18" s="14"/>
      <c r="F18" s="13"/>
      <c r="G18" s="14"/>
    </row>
    <row r="19" spans="2:7" ht="12.75">
      <c r="B19" s="3" t="s">
        <v>30</v>
      </c>
      <c r="C19" s="1" t="s">
        <v>15</v>
      </c>
      <c r="D19" s="12">
        <v>0</v>
      </c>
      <c r="E19" s="29">
        <v>0</v>
      </c>
      <c r="F19" s="12">
        <v>0</v>
      </c>
      <c r="G19" s="29">
        <v>0</v>
      </c>
    </row>
    <row r="20" spans="4:7" ht="12.75">
      <c r="D20" s="13"/>
      <c r="E20" s="14"/>
      <c r="F20" s="13"/>
      <c r="G20" s="14"/>
    </row>
    <row r="21" spans="2:7" ht="12.75">
      <c r="B21" s="7" t="s">
        <v>28</v>
      </c>
      <c r="C21" s="1" t="s">
        <v>110</v>
      </c>
      <c r="D21" s="12">
        <v>0</v>
      </c>
      <c r="E21" s="30">
        <v>0</v>
      </c>
      <c r="F21" s="12">
        <v>0</v>
      </c>
      <c r="G21" s="30">
        <v>29</v>
      </c>
    </row>
    <row r="22" spans="4:7" ht="12.75">
      <c r="D22" s="13"/>
      <c r="E22" s="14"/>
      <c r="F22" s="13"/>
      <c r="G22" s="14"/>
    </row>
    <row r="23" spans="1:7" ht="12.75">
      <c r="A23" s="1">
        <v>2</v>
      </c>
      <c r="B23" s="3" t="s">
        <v>29</v>
      </c>
      <c r="C23" s="1" t="s">
        <v>111</v>
      </c>
      <c r="D23" s="13">
        <v>621</v>
      </c>
      <c r="E23" s="31">
        <v>355</v>
      </c>
      <c r="F23" s="13">
        <v>1238</v>
      </c>
      <c r="G23" s="31">
        <v>660</v>
      </c>
    </row>
    <row r="24" spans="3:7" ht="12.75">
      <c r="C24" s="1" t="s">
        <v>112</v>
      </c>
      <c r="D24" s="13"/>
      <c r="E24" s="31"/>
      <c r="F24" s="13"/>
      <c r="G24" s="31"/>
    </row>
    <row r="25" spans="3:7" ht="12.75">
      <c r="C25" s="1" t="s">
        <v>113</v>
      </c>
      <c r="D25" s="13"/>
      <c r="E25" s="31"/>
      <c r="F25" s="13"/>
      <c r="G25" s="31"/>
    </row>
    <row r="26" spans="4:7" ht="12.75">
      <c r="D26" s="13"/>
      <c r="E26" s="31"/>
      <c r="F26" s="13"/>
      <c r="G26" s="31"/>
    </row>
    <row r="27" spans="2:7" ht="12.75">
      <c r="B27" s="3" t="s">
        <v>30</v>
      </c>
      <c r="C27" s="1" t="s">
        <v>167</v>
      </c>
      <c r="D27" s="13">
        <v>-839</v>
      </c>
      <c r="E27" s="31">
        <v>-873</v>
      </c>
      <c r="F27" s="13">
        <v>-1642</v>
      </c>
      <c r="G27" s="31">
        <v>-1758</v>
      </c>
    </row>
    <row r="28" spans="4:7" ht="12.75">
      <c r="D28" s="13"/>
      <c r="E28" s="31"/>
      <c r="F28" s="13"/>
      <c r="G28" s="31"/>
    </row>
    <row r="29" spans="2:7" ht="12.75">
      <c r="B29" s="3" t="s">
        <v>28</v>
      </c>
      <c r="C29" s="1" t="s">
        <v>16</v>
      </c>
      <c r="D29" s="13">
        <v>-891</v>
      </c>
      <c r="E29" s="31">
        <v>-1341</v>
      </c>
      <c r="F29" s="13">
        <v>-1774</v>
      </c>
      <c r="G29" s="31">
        <v>-2671</v>
      </c>
    </row>
    <row r="30" spans="4:7" ht="12.75">
      <c r="D30" s="13"/>
      <c r="E30" s="31"/>
      <c r="F30" s="13"/>
      <c r="G30" s="31"/>
    </row>
    <row r="31" spans="2:7" ht="12.75">
      <c r="B31" s="3" t="s">
        <v>31</v>
      </c>
      <c r="C31" s="1" t="s">
        <v>17</v>
      </c>
      <c r="D31" s="12">
        <v>0</v>
      </c>
      <c r="E31" s="30">
        <v>0</v>
      </c>
      <c r="F31" s="12">
        <v>0</v>
      </c>
      <c r="G31" s="30">
        <v>0</v>
      </c>
    </row>
    <row r="32" spans="4:7" ht="12.75">
      <c r="D32" s="13"/>
      <c r="E32" s="31"/>
      <c r="F32" s="13"/>
      <c r="G32" s="14"/>
    </row>
    <row r="33" spans="2:7" ht="12.75">
      <c r="B33" s="3" t="s">
        <v>32</v>
      </c>
      <c r="C33" s="1" t="s">
        <v>114</v>
      </c>
      <c r="D33" s="13">
        <v>-1109</v>
      </c>
      <c r="E33" s="31">
        <v>-1859</v>
      </c>
      <c r="F33" s="13">
        <v>-2178</v>
      </c>
      <c r="G33" s="31">
        <v>-3769</v>
      </c>
    </row>
    <row r="34" spans="3:7" ht="12.75">
      <c r="C34" s="1" t="s">
        <v>47</v>
      </c>
      <c r="D34" s="13"/>
      <c r="E34" s="31"/>
      <c r="F34" s="13"/>
      <c r="G34" s="14"/>
    </row>
    <row r="35" spans="4:7" ht="12.75">
      <c r="D35" s="13"/>
      <c r="E35" s="31"/>
      <c r="F35" s="13"/>
      <c r="G35" s="14"/>
    </row>
    <row r="36" spans="2:7" ht="12.75">
      <c r="B36" s="3" t="s">
        <v>33</v>
      </c>
      <c r="C36" s="1" t="s">
        <v>115</v>
      </c>
      <c r="D36" s="13">
        <v>-87</v>
      </c>
      <c r="E36" s="31">
        <v>-128</v>
      </c>
      <c r="F36" s="13">
        <v>-207</v>
      </c>
      <c r="G36" s="31">
        <v>-230</v>
      </c>
    </row>
    <row r="37" spans="3:7" ht="12.75">
      <c r="C37" s="1" t="s">
        <v>116</v>
      </c>
      <c r="D37" s="12"/>
      <c r="E37" s="30"/>
      <c r="F37" s="12"/>
      <c r="G37" s="30"/>
    </row>
    <row r="38" spans="4:7" ht="12.75">
      <c r="D38" s="13"/>
      <c r="E38" s="31"/>
      <c r="F38" s="13"/>
      <c r="G38" s="14"/>
    </row>
    <row r="39" spans="2:7" ht="12.75">
      <c r="B39" s="3" t="s">
        <v>34</v>
      </c>
      <c r="C39" s="1" t="s">
        <v>114</v>
      </c>
      <c r="D39" s="13">
        <v>-1196</v>
      </c>
      <c r="E39" s="31">
        <v>-1987</v>
      </c>
      <c r="F39" s="13">
        <v>-2385</v>
      </c>
      <c r="G39" s="31">
        <v>-3999</v>
      </c>
    </row>
    <row r="40" spans="3:7" ht="12.75">
      <c r="C40" s="1" t="s">
        <v>47</v>
      </c>
      <c r="D40" s="13"/>
      <c r="E40" s="31"/>
      <c r="F40" s="13"/>
      <c r="G40" s="14"/>
    </row>
    <row r="41" spans="4:7" ht="12.75">
      <c r="D41" s="13"/>
      <c r="E41" s="31"/>
      <c r="F41" s="13"/>
      <c r="G41" s="14"/>
    </row>
    <row r="42" spans="2:7" ht="12.75">
      <c r="B42" s="3" t="s">
        <v>35</v>
      </c>
      <c r="C42" s="1" t="s">
        <v>117</v>
      </c>
      <c r="D42" s="12">
        <v>0</v>
      </c>
      <c r="E42" s="30">
        <v>0</v>
      </c>
      <c r="F42" s="12">
        <v>0</v>
      </c>
      <c r="G42" s="30">
        <v>0</v>
      </c>
    </row>
    <row r="43" spans="4:7" ht="12.75">
      <c r="D43" s="13"/>
      <c r="E43" s="31"/>
      <c r="F43" s="13"/>
      <c r="G43" s="14"/>
    </row>
    <row r="44" spans="2:7" ht="12.75">
      <c r="B44" s="3" t="s">
        <v>36</v>
      </c>
      <c r="C44" s="1" t="s">
        <v>118</v>
      </c>
      <c r="D44" s="13">
        <v>-1196</v>
      </c>
      <c r="E44" s="31">
        <v>-1987</v>
      </c>
      <c r="F44" s="13">
        <v>-2385</v>
      </c>
      <c r="G44" s="31">
        <v>-3999</v>
      </c>
    </row>
    <row r="45" spans="3:7" ht="12.75">
      <c r="C45" s="1" t="s">
        <v>183</v>
      </c>
      <c r="D45" s="13"/>
      <c r="E45" s="31"/>
      <c r="F45" s="13"/>
      <c r="G45" s="14"/>
    </row>
    <row r="46" spans="4:7" ht="12.75">
      <c r="D46" s="13"/>
      <c r="E46" s="31"/>
      <c r="F46" s="13"/>
      <c r="G46" s="14"/>
    </row>
    <row r="47" spans="3:7" ht="12.75">
      <c r="C47" s="1" t="s">
        <v>40</v>
      </c>
      <c r="D47" s="13">
        <v>0</v>
      </c>
      <c r="E47" s="31">
        <v>0</v>
      </c>
      <c r="F47" s="13">
        <v>0</v>
      </c>
      <c r="G47" s="31">
        <v>0</v>
      </c>
    </row>
    <row r="48" spans="4:7" ht="12.75">
      <c r="D48" s="13"/>
      <c r="E48" s="31"/>
      <c r="F48" s="13"/>
      <c r="G48" s="14"/>
    </row>
    <row r="49" spans="2:7" ht="12.75">
      <c r="B49" s="3" t="s">
        <v>37</v>
      </c>
      <c r="C49" s="1" t="s">
        <v>119</v>
      </c>
      <c r="D49" s="12">
        <v>0</v>
      </c>
      <c r="E49" s="30">
        <v>0</v>
      </c>
      <c r="F49" s="12">
        <v>0</v>
      </c>
      <c r="G49" s="29">
        <v>0</v>
      </c>
    </row>
    <row r="50" spans="4:7" ht="12.75">
      <c r="D50" s="13"/>
      <c r="E50" s="31"/>
      <c r="F50" s="13"/>
      <c r="G50" s="14"/>
    </row>
    <row r="51" spans="4:7" ht="12.75">
      <c r="D51" s="13"/>
      <c r="E51" s="31"/>
      <c r="F51" s="13"/>
      <c r="G51" s="14"/>
    </row>
    <row r="52" ht="12.75">
      <c r="E52" s="55"/>
    </row>
    <row r="53" ht="13.5" thickBot="1"/>
    <row r="54" spans="4:7" ht="12.75">
      <c r="D54" s="59" t="s">
        <v>2</v>
      </c>
      <c r="E54" s="60"/>
      <c r="F54" s="60" t="s">
        <v>3</v>
      </c>
      <c r="G54" s="61"/>
    </row>
    <row r="55" spans="4:7" ht="12.75">
      <c r="D55" s="16" t="s">
        <v>12</v>
      </c>
      <c r="E55" s="6" t="s">
        <v>5</v>
      </c>
      <c r="F55" s="6" t="s">
        <v>4</v>
      </c>
      <c r="G55" s="17" t="s">
        <v>5</v>
      </c>
    </row>
    <row r="56" spans="4:7" ht="12.75">
      <c r="D56" s="18" t="s">
        <v>9</v>
      </c>
      <c r="E56" s="5" t="s">
        <v>6</v>
      </c>
      <c r="F56" s="5" t="s">
        <v>9</v>
      </c>
      <c r="G56" s="19" t="s">
        <v>9</v>
      </c>
    </row>
    <row r="57" spans="4:7" ht="12.75">
      <c r="D57" s="18" t="s">
        <v>8</v>
      </c>
      <c r="E57" s="5" t="s">
        <v>7</v>
      </c>
      <c r="F57" s="5" t="s">
        <v>10</v>
      </c>
      <c r="G57" s="19" t="s">
        <v>7</v>
      </c>
    </row>
    <row r="58" spans="4:7" ht="12.75">
      <c r="D58" s="18"/>
      <c r="E58" s="5" t="s">
        <v>8</v>
      </c>
      <c r="F58" s="5"/>
      <c r="G58" s="19" t="s">
        <v>11</v>
      </c>
    </row>
    <row r="59" spans="4:7" ht="12.75">
      <c r="D59" s="18" t="s">
        <v>185</v>
      </c>
      <c r="E59" s="5" t="s">
        <v>186</v>
      </c>
      <c r="F59" s="5" t="s">
        <v>185</v>
      </c>
      <c r="G59" s="19" t="s">
        <v>186</v>
      </c>
    </row>
    <row r="60" spans="4:7" ht="13.5" thickBot="1">
      <c r="D60" s="20" t="s">
        <v>13</v>
      </c>
      <c r="E60" s="21" t="s">
        <v>13</v>
      </c>
      <c r="F60" s="21" t="s">
        <v>13</v>
      </c>
      <c r="G60" s="22" t="s">
        <v>13</v>
      </c>
    </row>
    <row r="61" spans="4:7" ht="12.75">
      <c r="D61" s="23"/>
      <c r="E61" s="14"/>
      <c r="F61" s="23"/>
      <c r="G61" s="14"/>
    </row>
    <row r="62" spans="2:7" ht="12.75">
      <c r="B62" s="3" t="s">
        <v>38</v>
      </c>
      <c r="C62" s="1" t="s">
        <v>120</v>
      </c>
      <c r="D62" s="13">
        <v>-1196</v>
      </c>
      <c r="E62" s="31">
        <v>-1987</v>
      </c>
      <c r="F62" s="13">
        <v>-2385</v>
      </c>
      <c r="G62" s="31">
        <v>-3999</v>
      </c>
    </row>
    <row r="63" spans="3:7" ht="12.75">
      <c r="C63" s="1" t="s">
        <v>121</v>
      </c>
      <c r="D63" s="13"/>
      <c r="E63" s="31"/>
      <c r="F63" s="13"/>
      <c r="G63" s="14"/>
    </row>
    <row r="64" spans="4:7" ht="12.75">
      <c r="D64" s="13"/>
      <c r="E64" s="31"/>
      <c r="F64" s="13"/>
      <c r="G64" s="14"/>
    </row>
    <row r="65" spans="2:7" ht="12.75">
      <c r="B65" s="3" t="s">
        <v>39</v>
      </c>
      <c r="C65" s="1" t="s">
        <v>41</v>
      </c>
      <c r="D65" s="13">
        <v>0</v>
      </c>
      <c r="E65" s="31">
        <v>0</v>
      </c>
      <c r="F65" s="13">
        <v>0</v>
      </c>
      <c r="G65" s="31">
        <v>0</v>
      </c>
    </row>
    <row r="66" spans="3:7" ht="12.75">
      <c r="C66" s="1" t="s">
        <v>42</v>
      </c>
      <c r="D66" s="13">
        <v>0</v>
      </c>
      <c r="E66" s="31">
        <v>0</v>
      </c>
      <c r="F66" s="13">
        <v>0</v>
      </c>
      <c r="G66" s="31">
        <v>0</v>
      </c>
    </row>
    <row r="67" spans="3:7" ht="12.75">
      <c r="C67" s="1" t="s">
        <v>43</v>
      </c>
      <c r="D67" s="13">
        <v>0</v>
      </c>
      <c r="E67" s="31">
        <v>0</v>
      </c>
      <c r="F67" s="13">
        <v>0</v>
      </c>
      <c r="G67" s="31">
        <v>0</v>
      </c>
    </row>
    <row r="68" spans="3:7" ht="12.75">
      <c r="C68" s="1" t="s">
        <v>44</v>
      </c>
      <c r="D68" s="13"/>
      <c r="E68" s="31"/>
      <c r="F68" s="13"/>
      <c r="G68" s="31"/>
    </row>
    <row r="69" spans="4:7" ht="12.75">
      <c r="D69" s="13"/>
      <c r="E69" s="31"/>
      <c r="F69" s="13"/>
      <c r="G69" s="31"/>
    </row>
    <row r="70" spans="2:7" ht="12.75">
      <c r="B70" s="3" t="s">
        <v>124</v>
      </c>
      <c r="C70" s="1" t="s">
        <v>122</v>
      </c>
      <c r="D70" s="15">
        <v>-1196</v>
      </c>
      <c r="E70" s="32">
        <v>-1987</v>
      </c>
      <c r="F70" s="15">
        <v>-2385</v>
      </c>
      <c r="G70" s="32">
        <v>-3999</v>
      </c>
    </row>
    <row r="71" spans="3:7" ht="13.5" thickBot="1">
      <c r="C71" s="1" t="s">
        <v>123</v>
      </c>
      <c r="D71" s="27"/>
      <c r="E71" s="26"/>
      <c r="F71" s="27"/>
      <c r="G71" s="25"/>
    </row>
    <row r="72" spans="4:7" ht="12.75">
      <c r="D72" s="13"/>
      <c r="E72" s="31"/>
      <c r="F72" s="13"/>
      <c r="G72" s="14"/>
    </row>
    <row r="73" spans="1:7" ht="12.75">
      <c r="A73" s="1">
        <v>3</v>
      </c>
      <c r="B73" s="1" t="s">
        <v>125</v>
      </c>
      <c r="D73" s="13"/>
      <c r="E73" s="31"/>
      <c r="F73" s="13"/>
      <c r="G73" s="14"/>
    </row>
    <row r="74" spans="2:7" ht="12.75">
      <c r="B74" s="1" t="s">
        <v>45</v>
      </c>
      <c r="D74" s="13"/>
      <c r="E74" s="31"/>
      <c r="F74" s="13"/>
      <c r="G74" s="14"/>
    </row>
    <row r="75" spans="2:7" ht="12.75">
      <c r="B75" s="1" t="s">
        <v>46</v>
      </c>
      <c r="D75" s="13"/>
      <c r="E75" s="31"/>
      <c r="F75" s="13"/>
      <c r="G75" s="14"/>
    </row>
    <row r="76" spans="4:7" ht="12.75">
      <c r="D76" s="13"/>
      <c r="E76" s="31"/>
      <c r="F76" s="13"/>
      <c r="G76" s="14"/>
    </row>
    <row r="77" spans="3:7" ht="13.5" thickBot="1">
      <c r="C77" s="1" t="s">
        <v>126</v>
      </c>
      <c r="D77" s="57">
        <v>-2.4</v>
      </c>
      <c r="E77" s="57">
        <v>-4.1</v>
      </c>
      <c r="F77" s="57">
        <v>-4.9</v>
      </c>
      <c r="G77" s="58">
        <v>-8.3</v>
      </c>
    </row>
    <row r="78" spans="4:7" ht="12.75">
      <c r="D78" s="24"/>
      <c r="E78" s="31"/>
      <c r="F78" s="24"/>
      <c r="G78" s="14"/>
    </row>
    <row r="79" spans="3:7" ht="12.75">
      <c r="C79" s="1" t="s">
        <v>104</v>
      </c>
      <c r="D79" s="31">
        <v>49005000</v>
      </c>
      <c r="E79" s="31">
        <v>49005000</v>
      </c>
      <c r="F79" s="31">
        <v>49005000</v>
      </c>
      <c r="G79" s="31">
        <v>48257060</v>
      </c>
    </row>
    <row r="80" spans="4:7" ht="12.75">
      <c r="D80" s="31"/>
      <c r="E80" s="31"/>
      <c r="F80" s="31"/>
      <c r="G80" s="31"/>
    </row>
    <row r="81" spans="4:7" ht="12.75">
      <c r="D81" s="13"/>
      <c r="E81" s="31"/>
      <c r="F81" s="13"/>
      <c r="G81" s="14"/>
    </row>
    <row r="82" spans="3:7" ht="13.5" thickBot="1">
      <c r="C82" s="1" t="s">
        <v>127</v>
      </c>
      <c r="D82" s="54" t="s">
        <v>103</v>
      </c>
      <c r="E82" s="54" t="s">
        <v>103</v>
      </c>
      <c r="F82" s="54" t="s">
        <v>103</v>
      </c>
      <c r="G82" s="54" t="s">
        <v>103</v>
      </c>
    </row>
    <row r="83" spans="4:7" ht="12.75">
      <c r="D83" s="13"/>
      <c r="E83" s="31"/>
      <c r="F83" s="13"/>
      <c r="G83" s="14"/>
    </row>
    <row r="84" spans="4:7" ht="12.75">
      <c r="D84" s="13"/>
      <c r="E84" s="31"/>
      <c r="F84" s="13"/>
      <c r="G84" s="31"/>
    </row>
    <row r="85" spans="4:7" ht="12.75">
      <c r="D85" s="13"/>
      <c r="E85" s="31"/>
      <c r="F85" s="13"/>
      <c r="G85" s="14"/>
    </row>
    <row r="86" ht="12.75">
      <c r="D86" s="8"/>
    </row>
    <row r="87" ht="12.75">
      <c r="C87" s="53" t="s">
        <v>177</v>
      </c>
    </row>
    <row r="88" ht="12.75">
      <c r="C88" s="1" t="s">
        <v>178</v>
      </c>
    </row>
    <row r="89" ht="12.75">
      <c r="C89" s="1" t="s">
        <v>179</v>
      </c>
    </row>
  </sheetData>
  <mergeCells count="4">
    <mergeCell ref="D9:E9"/>
    <mergeCell ref="F9:G9"/>
    <mergeCell ref="D54:E54"/>
    <mergeCell ref="F54:G54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1">
      <selection activeCell="G51" sqref="G51"/>
    </sheetView>
  </sheetViews>
  <sheetFormatPr defaultColWidth="9.140625" defaultRowHeight="12.75"/>
  <cols>
    <col min="1" max="1" width="2.00390625" style="35" customWidth="1"/>
    <col min="2" max="2" width="2.57421875" style="34" customWidth="1"/>
    <col min="3" max="3" width="4.8515625" style="35" customWidth="1"/>
    <col min="4" max="4" width="47.421875" style="35" customWidth="1"/>
    <col min="5" max="6" width="13.7109375" style="35" customWidth="1"/>
    <col min="7" max="16384" width="9.140625" style="35" customWidth="1"/>
  </cols>
  <sheetData>
    <row r="1" ht="12">
      <c r="A1" s="33" t="s">
        <v>0</v>
      </c>
    </row>
    <row r="2" ht="12.75" thickBot="1">
      <c r="A2" s="33" t="s">
        <v>19</v>
      </c>
    </row>
    <row r="3" spans="4:6" ht="12">
      <c r="D3" s="36"/>
      <c r="E3" s="37" t="s">
        <v>20</v>
      </c>
      <c r="F3" s="38" t="s">
        <v>21</v>
      </c>
    </row>
    <row r="4" spans="4:6" ht="12">
      <c r="D4" s="36"/>
      <c r="E4" s="39" t="s">
        <v>12</v>
      </c>
      <c r="F4" s="40" t="s">
        <v>22</v>
      </c>
    </row>
    <row r="5" spans="4:6" ht="12">
      <c r="D5" s="36"/>
      <c r="E5" s="39" t="s">
        <v>8</v>
      </c>
      <c r="F5" s="40" t="s">
        <v>23</v>
      </c>
    </row>
    <row r="6" spans="4:6" ht="12">
      <c r="D6" s="36"/>
      <c r="E6" s="39" t="s">
        <v>187</v>
      </c>
      <c r="F6" s="40" t="s">
        <v>108</v>
      </c>
    </row>
    <row r="7" spans="4:6" ht="12.75" thickBot="1">
      <c r="D7" s="36"/>
      <c r="E7" s="41" t="s">
        <v>13</v>
      </c>
      <c r="F7" s="42" t="s">
        <v>13</v>
      </c>
    </row>
    <row r="8" spans="5:6" ht="12">
      <c r="E8" s="43"/>
      <c r="F8" s="43"/>
    </row>
    <row r="9" spans="2:6" ht="12">
      <c r="B9" s="34">
        <v>1</v>
      </c>
      <c r="C9" s="35" t="s">
        <v>129</v>
      </c>
      <c r="E9" s="44">
        <v>67013</v>
      </c>
      <c r="F9" s="44">
        <v>68735</v>
      </c>
    </row>
    <row r="10" spans="2:6" ht="12">
      <c r="B10" s="34">
        <v>2</v>
      </c>
      <c r="C10" s="35" t="s">
        <v>128</v>
      </c>
      <c r="E10" s="44">
        <v>0</v>
      </c>
      <c r="F10" s="44">
        <v>0</v>
      </c>
    </row>
    <row r="11" spans="2:6" ht="12">
      <c r="B11" s="34">
        <v>3</v>
      </c>
      <c r="C11" s="35" t="s">
        <v>130</v>
      </c>
      <c r="E11" s="44">
        <v>-1181</v>
      </c>
      <c r="F11" s="44">
        <v>-1042</v>
      </c>
    </row>
    <row r="12" spans="2:6" ht="12">
      <c r="B12" s="34">
        <v>4</v>
      </c>
      <c r="C12" s="35" t="s">
        <v>131</v>
      </c>
      <c r="E12" s="44">
        <v>0</v>
      </c>
      <c r="F12" s="44">
        <v>0</v>
      </c>
    </row>
    <row r="13" spans="2:6" ht="12">
      <c r="B13" s="34">
        <v>5</v>
      </c>
      <c r="C13" s="35" t="s">
        <v>132</v>
      </c>
      <c r="E13" s="44">
        <v>2705</v>
      </c>
      <c r="F13" s="44">
        <v>2705</v>
      </c>
    </row>
    <row r="14" spans="2:6" ht="12">
      <c r="B14" s="34">
        <v>6</v>
      </c>
      <c r="C14" s="35" t="s">
        <v>133</v>
      </c>
      <c r="E14" s="44">
        <v>0</v>
      </c>
      <c r="F14" s="44">
        <v>0</v>
      </c>
    </row>
    <row r="15" spans="2:6" ht="12">
      <c r="B15" s="34">
        <v>7</v>
      </c>
      <c r="C15" s="35" t="s">
        <v>134</v>
      </c>
      <c r="E15" s="44"/>
      <c r="F15" s="44"/>
    </row>
    <row r="16" spans="2:6" ht="12">
      <c r="B16" s="34">
        <v>8</v>
      </c>
      <c r="C16" s="35" t="s">
        <v>148</v>
      </c>
      <c r="E16" s="44"/>
      <c r="F16" s="44"/>
    </row>
    <row r="17" spans="4:6" ht="12">
      <c r="D17" s="45" t="s">
        <v>135</v>
      </c>
      <c r="E17" s="46">
        <v>54</v>
      </c>
      <c r="F17" s="46">
        <v>163</v>
      </c>
    </row>
    <row r="18" spans="4:6" ht="12">
      <c r="D18" s="45" t="s">
        <v>136</v>
      </c>
      <c r="E18" s="47">
        <v>10486</v>
      </c>
      <c r="F18" s="47">
        <v>10413</v>
      </c>
    </row>
    <row r="19" spans="4:6" ht="12">
      <c r="D19" s="45" t="s">
        <v>137</v>
      </c>
      <c r="E19" s="47">
        <v>0</v>
      </c>
      <c r="F19" s="47">
        <v>0</v>
      </c>
    </row>
    <row r="20" spans="4:6" ht="12">
      <c r="D20" s="45" t="s">
        <v>24</v>
      </c>
      <c r="E20" s="47">
        <v>121</v>
      </c>
      <c r="F20" s="47">
        <v>124</v>
      </c>
    </row>
    <row r="21" spans="4:6" ht="12">
      <c r="D21" s="45" t="s">
        <v>138</v>
      </c>
      <c r="E21" s="47">
        <v>1737</v>
      </c>
      <c r="F21" s="47">
        <v>1637</v>
      </c>
    </row>
    <row r="22" spans="4:6" ht="12">
      <c r="D22" s="45"/>
      <c r="E22" s="48">
        <f>SUM(E17:E21)</f>
        <v>12398</v>
      </c>
      <c r="F22" s="48">
        <f>SUM(F17:F21)</f>
        <v>12337</v>
      </c>
    </row>
    <row r="23" spans="2:6" ht="12">
      <c r="B23" s="34">
        <v>9</v>
      </c>
      <c r="C23" s="35" t="s">
        <v>147</v>
      </c>
      <c r="E23" s="47"/>
      <c r="F23" s="47"/>
    </row>
    <row r="24" spans="4:6" ht="12">
      <c r="D24" s="45" t="s">
        <v>139</v>
      </c>
      <c r="E24" s="47">
        <v>1987</v>
      </c>
      <c r="F24" s="47">
        <v>1557</v>
      </c>
    </row>
    <row r="25" spans="4:6" ht="12">
      <c r="D25" s="45" t="s">
        <v>140</v>
      </c>
      <c r="E25" s="47">
        <v>1346</v>
      </c>
      <c r="F25" s="47">
        <v>1365</v>
      </c>
    </row>
    <row r="26" spans="4:6" ht="12">
      <c r="D26" s="45" t="s">
        <v>141</v>
      </c>
      <c r="E26" s="47">
        <v>21457</v>
      </c>
      <c r="F26" s="47">
        <v>22332</v>
      </c>
    </row>
    <row r="27" spans="4:6" ht="12">
      <c r="D27" s="45" t="s">
        <v>144</v>
      </c>
      <c r="E27" s="47">
        <v>85</v>
      </c>
      <c r="F27" s="47">
        <v>85</v>
      </c>
    </row>
    <row r="28" spans="4:6" ht="12">
      <c r="D28" s="45" t="s">
        <v>142</v>
      </c>
      <c r="E28" s="47">
        <v>0</v>
      </c>
      <c r="F28" s="47">
        <v>0</v>
      </c>
    </row>
    <row r="29" spans="4:6" ht="12">
      <c r="D29" s="45" t="s">
        <v>143</v>
      </c>
      <c r="E29" s="47">
        <v>4444</v>
      </c>
      <c r="F29" s="47">
        <v>2451</v>
      </c>
    </row>
    <row r="30" spans="4:6" ht="12">
      <c r="D30" s="45"/>
      <c r="E30" s="48">
        <f>SUM(E24:E29)</f>
        <v>29319</v>
      </c>
      <c r="F30" s="48">
        <f>SUM(F24:F29)</f>
        <v>27790</v>
      </c>
    </row>
    <row r="31" spans="4:6" ht="12">
      <c r="D31" s="45"/>
      <c r="E31" s="49"/>
      <c r="F31" s="49"/>
    </row>
    <row r="32" spans="5:6" ht="12">
      <c r="E32" s="44"/>
      <c r="F32" s="44"/>
    </row>
    <row r="33" spans="2:6" ht="12">
      <c r="B33" s="34">
        <v>10</v>
      </c>
      <c r="C33" s="35" t="s">
        <v>146</v>
      </c>
      <c r="E33" s="44">
        <f>+E22-E30</f>
        <v>-16921</v>
      </c>
      <c r="F33" s="44">
        <f>+F22-F30</f>
        <v>-15453</v>
      </c>
    </row>
    <row r="34" spans="5:6" ht="12.75" thickBot="1">
      <c r="E34" s="50">
        <f>+E9+E10+E11+E12+E13+E14+E15+E33</f>
        <v>51616</v>
      </c>
      <c r="F34" s="50">
        <f>+F9+F10+F11+F12+F13+F14+F15+F33</f>
        <v>54945</v>
      </c>
    </row>
    <row r="35" spans="2:6" ht="12">
      <c r="B35" s="34">
        <v>11</v>
      </c>
      <c r="C35" s="35" t="s">
        <v>149</v>
      </c>
      <c r="E35" s="44"/>
      <c r="F35" s="44"/>
    </row>
    <row r="36" spans="3:6" ht="12">
      <c r="C36" s="35" t="s">
        <v>150</v>
      </c>
      <c r="E36" s="44">
        <v>49005</v>
      </c>
      <c r="F36" s="44">
        <v>49005</v>
      </c>
    </row>
    <row r="37" spans="3:6" ht="12">
      <c r="C37" s="35" t="s">
        <v>25</v>
      </c>
      <c r="E37" s="44"/>
      <c r="F37" s="44"/>
    </row>
    <row r="38" spans="4:6" ht="12">
      <c r="D38" s="45" t="s">
        <v>151</v>
      </c>
      <c r="E38" s="44">
        <v>13623</v>
      </c>
      <c r="F38" s="44">
        <v>13623</v>
      </c>
    </row>
    <row r="39" spans="4:6" ht="12">
      <c r="D39" s="45" t="s">
        <v>152</v>
      </c>
      <c r="E39" s="44">
        <v>1463</v>
      </c>
      <c r="F39" s="44">
        <v>1463</v>
      </c>
    </row>
    <row r="40" spans="4:6" ht="12">
      <c r="D40" s="45" t="s">
        <v>153</v>
      </c>
      <c r="E40" s="44">
        <v>0</v>
      </c>
      <c r="F40" s="44">
        <v>0</v>
      </c>
    </row>
    <row r="41" spans="4:6" ht="12">
      <c r="D41" s="45" t="s">
        <v>154</v>
      </c>
      <c r="E41" s="44">
        <v>0</v>
      </c>
      <c r="F41" s="44">
        <v>0</v>
      </c>
    </row>
    <row r="42" spans="4:6" ht="12">
      <c r="D42" s="45" t="s">
        <v>155</v>
      </c>
      <c r="E42" s="44">
        <v>-24655</v>
      </c>
      <c r="F42" s="44">
        <v>-22270</v>
      </c>
    </row>
    <row r="43" spans="4:6" ht="12">
      <c r="D43" s="45" t="s">
        <v>26</v>
      </c>
      <c r="E43" s="51">
        <v>0</v>
      </c>
      <c r="F43" s="51"/>
    </row>
    <row r="44" spans="5:6" ht="12">
      <c r="E44" s="44">
        <f>SUM(E36:E43)</f>
        <v>39436</v>
      </c>
      <c r="F44" s="44">
        <f>SUM(F36:F43)</f>
        <v>41821</v>
      </c>
    </row>
    <row r="45" spans="2:6" ht="12">
      <c r="B45" s="34">
        <v>12</v>
      </c>
      <c r="C45" s="35" t="s">
        <v>145</v>
      </c>
      <c r="E45" s="44">
        <v>0</v>
      </c>
      <c r="F45" s="44">
        <v>0</v>
      </c>
    </row>
    <row r="46" spans="2:6" ht="12">
      <c r="B46" s="34">
        <v>13</v>
      </c>
      <c r="C46" s="35" t="s">
        <v>156</v>
      </c>
      <c r="E46" s="44">
        <v>12180</v>
      </c>
      <c r="F46" s="44">
        <v>13124</v>
      </c>
    </row>
    <row r="47" spans="2:6" ht="12">
      <c r="B47" s="34">
        <v>14</v>
      </c>
      <c r="C47" s="35" t="s">
        <v>157</v>
      </c>
      <c r="E47" s="44">
        <v>0</v>
      </c>
      <c r="F47" s="44">
        <v>0</v>
      </c>
    </row>
    <row r="48" spans="2:6" ht="12">
      <c r="B48" s="34">
        <v>15</v>
      </c>
      <c r="C48" s="35" t="s">
        <v>158</v>
      </c>
      <c r="E48" s="44">
        <v>0</v>
      </c>
      <c r="F48" s="44">
        <v>0</v>
      </c>
    </row>
    <row r="49" spans="5:6" ht="12.75" thickBot="1">
      <c r="E49" s="50">
        <f>SUM(E44:E48)</f>
        <v>51616</v>
      </c>
      <c r="F49" s="50">
        <f>SUM(F44:F48)</f>
        <v>54945</v>
      </c>
    </row>
    <row r="50" spans="5:6" ht="12">
      <c r="E50" s="44"/>
      <c r="F50" s="44"/>
    </row>
    <row r="51" spans="2:6" ht="12.75" thickBot="1">
      <c r="B51" s="34">
        <v>16</v>
      </c>
      <c r="C51" s="35" t="s">
        <v>27</v>
      </c>
      <c r="E51" s="52">
        <v>75</v>
      </c>
      <c r="F51" s="52">
        <v>80</v>
      </c>
    </row>
    <row r="52" spans="5:6" ht="12">
      <c r="E52" s="44"/>
      <c r="F52" s="44"/>
    </row>
    <row r="53" ht="12">
      <c r="C53" s="34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D1" sqref="D1"/>
    </sheetView>
  </sheetViews>
  <sheetFormatPr defaultColWidth="9.140625" defaultRowHeight="12.75"/>
  <cols>
    <col min="1" max="1" width="2.28125" style="3" customWidth="1"/>
    <col min="2" max="3" width="2.7109375" style="1" customWidth="1"/>
    <col min="4" max="4" width="47.00390625" style="1" customWidth="1"/>
    <col min="5" max="7" width="12.140625" style="1" customWidth="1"/>
    <col min="8" max="8" width="9.140625" style="1" customWidth="1"/>
    <col min="9" max="9" width="11.28125" style="1" customWidth="1"/>
    <col min="10" max="16384" width="9.140625" style="1" customWidth="1"/>
  </cols>
  <sheetData>
    <row r="1" ht="12.75">
      <c r="A1" s="28" t="s">
        <v>49</v>
      </c>
    </row>
    <row r="3" spans="1:2" ht="12.75">
      <c r="A3" s="3" t="s">
        <v>48</v>
      </c>
      <c r="B3" s="2" t="s">
        <v>50</v>
      </c>
    </row>
    <row r="4" ht="12.75">
      <c r="C4" s="1" t="s">
        <v>89</v>
      </c>
    </row>
    <row r="5" ht="12.75">
      <c r="C5" s="1" t="s">
        <v>172</v>
      </c>
    </row>
    <row r="7" spans="1:2" ht="12.75">
      <c r="A7" s="3">
        <v>2</v>
      </c>
      <c r="B7" s="2" t="s">
        <v>51</v>
      </c>
    </row>
    <row r="8" spans="2:3" ht="12.75">
      <c r="B8" s="2"/>
      <c r="C8" s="1" t="s">
        <v>99</v>
      </c>
    </row>
    <row r="9" spans="5:7" ht="12.75">
      <c r="E9" s="13"/>
      <c r="F9" s="8"/>
      <c r="G9" s="8"/>
    </row>
    <row r="10" spans="1:2" ht="12.75">
      <c r="A10" s="3">
        <v>3</v>
      </c>
      <c r="B10" s="2" t="s">
        <v>53</v>
      </c>
    </row>
    <row r="11" ht="12.75">
      <c r="C11" s="1" t="s">
        <v>54</v>
      </c>
    </row>
    <row r="13" spans="1:2" ht="12.75">
      <c r="A13" s="3">
        <v>4</v>
      </c>
      <c r="B13" s="2" t="s">
        <v>18</v>
      </c>
    </row>
    <row r="14" ht="12.75">
      <c r="C14" s="1" t="s">
        <v>106</v>
      </c>
    </row>
    <row r="15" ht="12.75">
      <c r="C15" s="1" t="s">
        <v>107</v>
      </c>
    </row>
    <row r="17" spans="1:2" ht="12.75">
      <c r="A17" s="3">
        <v>5</v>
      </c>
      <c r="B17" s="2" t="s">
        <v>159</v>
      </c>
    </row>
    <row r="18" ht="12.75">
      <c r="C18" s="1" t="s">
        <v>160</v>
      </c>
    </row>
    <row r="20" spans="1:2" ht="12.75">
      <c r="A20" s="3">
        <v>6</v>
      </c>
      <c r="B20" s="2" t="s">
        <v>55</v>
      </c>
    </row>
    <row r="21" ht="12.75">
      <c r="C21" s="1" t="s">
        <v>100</v>
      </c>
    </row>
    <row r="23" spans="1:2" ht="12.75">
      <c r="A23" s="3">
        <v>7</v>
      </c>
      <c r="B23" s="2" t="s">
        <v>56</v>
      </c>
    </row>
    <row r="24" ht="12.75">
      <c r="C24" s="1" t="s">
        <v>173</v>
      </c>
    </row>
    <row r="25" ht="12.75">
      <c r="C25" s="1" t="s">
        <v>174</v>
      </c>
    </row>
    <row r="27" spans="1:2" ht="12.75">
      <c r="A27" s="3">
        <v>8</v>
      </c>
      <c r="B27" s="2" t="s">
        <v>57</v>
      </c>
    </row>
    <row r="28" ht="12.75">
      <c r="C28" s="1" t="s">
        <v>102</v>
      </c>
    </row>
    <row r="30" spans="1:2" ht="12.75">
      <c r="A30" s="11">
        <v>9</v>
      </c>
      <c r="B30" s="2" t="s">
        <v>161</v>
      </c>
    </row>
    <row r="31" ht="12.75">
      <c r="C31" s="1" t="s">
        <v>175</v>
      </c>
    </row>
    <row r="32" ht="12.75">
      <c r="C32" s="1" t="s">
        <v>176</v>
      </c>
    </row>
    <row r="33" spans="1:2" ht="12.75">
      <c r="A33" s="11"/>
      <c r="B33" s="2"/>
    </row>
    <row r="34" spans="1:2" ht="12.75">
      <c r="A34" s="11" t="s">
        <v>58</v>
      </c>
      <c r="B34" s="2" t="s">
        <v>61</v>
      </c>
    </row>
    <row r="35" spans="1:3" ht="12.75">
      <c r="A35" s="1"/>
      <c r="C35" s="1" t="s">
        <v>189</v>
      </c>
    </row>
    <row r="36" spans="6:7" ht="12.75">
      <c r="F36" s="9"/>
      <c r="G36" s="9" t="s">
        <v>52</v>
      </c>
    </row>
    <row r="37" spans="6:7" ht="12.75">
      <c r="F37" s="9"/>
      <c r="G37" s="9" t="s">
        <v>187</v>
      </c>
    </row>
    <row r="38" spans="6:7" ht="12.75">
      <c r="F38" s="9"/>
      <c r="G38" s="9" t="s">
        <v>13</v>
      </c>
    </row>
    <row r="39" spans="3:4" ht="12.75">
      <c r="C39" s="1" t="s">
        <v>29</v>
      </c>
      <c r="D39" s="2" t="s">
        <v>62</v>
      </c>
    </row>
    <row r="40" spans="4:7" ht="12.75">
      <c r="D40" s="1" t="s">
        <v>63</v>
      </c>
      <c r="F40" s="8"/>
      <c r="G40" s="8">
        <v>2835</v>
      </c>
    </row>
    <row r="41" spans="4:7" ht="12.75">
      <c r="D41" s="1" t="s">
        <v>64</v>
      </c>
      <c r="F41" s="8"/>
      <c r="G41" s="8">
        <v>1043</v>
      </c>
    </row>
    <row r="42" spans="4:7" ht="12.75">
      <c r="D42" s="1" t="s">
        <v>65</v>
      </c>
      <c r="F42" s="8"/>
      <c r="G42" s="8">
        <v>7100</v>
      </c>
    </row>
    <row r="43" spans="4:7" ht="12.75">
      <c r="D43" s="1" t="s">
        <v>66</v>
      </c>
      <c r="F43" s="8"/>
      <c r="G43" s="8">
        <v>9835</v>
      </c>
    </row>
    <row r="44" spans="4:7" ht="12.75">
      <c r="D44" s="1" t="s">
        <v>90</v>
      </c>
      <c r="F44" s="8"/>
      <c r="G44" s="8">
        <v>644</v>
      </c>
    </row>
    <row r="45" spans="6:7" ht="13.5" thickBot="1">
      <c r="F45" s="13"/>
      <c r="G45" s="10">
        <f>SUM(G40:G44)</f>
        <v>21457</v>
      </c>
    </row>
    <row r="46" ht="12.75">
      <c r="F46" s="8"/>
    </row>
    <row r="47" spans="3:6" ht="12.75">
      <c r="C47" s="1" t="s">
        <v>30</v>
      </c>
      <c r="D47" s="2" t="s">
        <v>67</v>
      </c>
      <c r="F47" s="8"/>
    </row>
    <row r="48" spans="4:7" ht="12.75">
      <c r="D48" s="1" t="s">
        <v>63</v>
      </c>
      <c r="F48" s="13"/>
      <c r="G48" s="8">
        <v>8961</v>
      </c>
    </row>
    <row r="49" spans="4:7" ht="12.75">
      <c r="D49" s="1" t="s">
        <v>68</v>
      </c>
      <c r="F49" s="13"/>
      <c r="G49" s="8">
        <v>2439</v>
      </c>
    </row>
    <row r="50" spans="4:7" ht="12.75">
      <c r="D50" s="1" t="s">
        <v>90</v>
      </c>
      <c r="F50" s="13"/>
      <c r="G50" s="8">
        <v>780</v>
      </c>
    </row>
    <row r="51" spans="6:7" ht="13.5" thickBot="1">
      <c r="F51" s="13"/>
      <c r="G51" s="10">
        <f>SUM(G48:G50)</f>
        <v>12180</v>
      </c>
    </row>
    <row r="52" spans="6:7" ht="12.75">
      <c r="F52" s="13"/>
      <c r="G52" s="13"/>
    </row>
    <row r="53" spans="3:7" ht="12.75">
      <c r="C53" s="1" t="s">
        <v>92</v>
      </c>
      <c r="F53" s="13"/>
      <c r="G53" s="13"/>
    </row>
    <row r="57" spans="1:2" ht="12.75">
      <c r="A57" s="11" t="s">
        <v>59</v>
      </c>
      <c r="B57" s="2" t="s">
        <v>70</v>
      </c>
    </row>
    <row r="58" ht="12.75">
      <c r="C58" s="1" t="s">
        <v>96</v>
      </c>
    </row>
    <row r="60" spans="1:2" ht="12.75">
      <c r="A60" s="11" t="s">
        <v>60</v>
      </c>
      <c r="B60" s="2" t="s">
        <v>72</v>
      </c>
    </row>
    <row r="61" ht="12.75">
      <c r="C61" s="1" t="s">
        <v>93</v>
      </c>
    </row>
    <row r="62" ht="12.75">
      <c r="C62" s="1" t="s">
        <v>94</v>
      </c>
    </row>
    <row r="63" spans="1:2" ht="12.75">
      <c r="A63" s="11"/>
      <c r="B63" s="2"/>
    </row>
    <row r="64" spans="1:2" ht="12.75">
      <c r="A64" s="11" t="s">
        <v>69</v>
      </c>
      <c r="B64" s="2" t="s">
        <v>74</v>
      </c>
    </row>
    <row r="65" ht="12.75">
      <c r="C65" s="1" t="s">
        <v>95</v>
      </c>
    </row>
    <row r="67" spans="1:2" ht="12.75">
      <c r="A67" s="11" t="s">
        <v>71</v>
      </c>
      <c r="B67" s="2" t="s">
        <v>76</v>
      </c>
    </row>
    <row r="68" ht="12.75">
      <c r="C68" s="1" t="s">
        <v>169</v>
      </c>
    </row>
    <row r="69" spans="4:7" ht="12.75">
      <c r="D69" s="9"/>
      <c r="E69" s="9"/>
      <c r="F69" s="9" t="s">
        <v>77</v>
      </c>
      <c r="G69" s="9"/>
    </row>
    <row r="70" spans="4:7" ht="12.75">
      <c r="D70" s="9"/>
      <c r="E70" s="9"/>
      <c r="F70" s="9" t="s">
        <v>78</v>
      </c>
      <c r="G70" s="9" t="s">
        <v>98</v>
      </c>
    </row>
    <row r="71" spans="4:7" ht="12.75">
      <c r="D71" s="4"/>
      <c r="E71" s="9" t="s">
        <v>14</v>
      </c>
      <c r="F71" s="9" t="s">
        <v>18</v>
      </c>
      <c r="G71" s="9" t="s">
        <v>97</v>
      </c>
    </row>
    <row r="72" spans="4:7" ht="12.75">
      <c r="D72" s="4"/>
      <c r="E72" s="9" t="s">
        <v>13</v>
      </c>
      <c r="F72" s="9" t="s">
        <v>13</v>
      </c>
      <c r="G72" s="9" t="s">
        <v>13</v>
      </c>
    </row>
    <row r="73" ht="12.75">
      <c r="D73" s="23"/>
    </row>
    <row r="74" spans="3:7" ht="12.75">
      <c r="C74" s="1" t="s">
        <v>101</v>
      </c>
      <c r="D74" s="13"/>
      <c r="E74" s="8">
        <f>+E78-E76-E75</f>
        <v>6845</v>
      </c>
      <c r="F74" s="8">
        <f>+F78-F76-F75</f>
        <v>-2089</v>
      </c>
      <c r="G74" s="8">
        <f>+G78-G76-G75</f>
        <v>81545</v>
      </c>
    </row>
    <row r="75" spans="3:7" ht="12.75">
      <c r="C75" s="1" t="s">
        <v>79</v>
      </c>
      <c r="D75" s="13"/>
      <c r="E75" s="8">
        <v>931</v>
      </c>
      <c r="F75" s="8">
        <v>-277</v>
      </c>
      <c r="G75" s="8">
        <v>544</v>
      </c>
    </row>
    <row r="76" spans="3:7" ht="12.75">
      <c r="C76" s="1" t="s">
        <v>80</v>
      </c>
      <c r="D76" s="13"/>
      <c r="E76" s="8">
        <v>13</v>
      </c>
      <c r="F76" s="8">
        <v>-19</v>
      </c>
      <c r="G76" s="8">
        <v>27</v>
      </c>
    </row>
    <row r="77" spans="4:7" ht="12.75">
      <c r="D77" s="13"/>
      <c r="E77" s="8"/>
      <c r="F77" s="8"/>
      <c r="G77" s="8"/>
    </row>
    <row r="78" spans="4:7" ht="13.5" thickBot="1">
      <c r="D78" s="13"/>
      <c r="E78" s="10">
        <v>7789</v>
      </c>
      <c r="F78" s="10">
        <v>-2385</v>
      </c>
      <c r="G78" s="10">
        <v>82116</v>
      </c>
    </row>
    <row r="79" spans="4:7" ht="12.75">
      <c r="D79" s="13"/>
      <c r="E79" s="13"/>
      <c r="F79" s="13"/>
      <c r="G79" s="13"/>
    </row>
    <row r="80" ht="12.75">
      <c r="C80" s="1" t="s">
        <v>81</v>
      </c>
    </row>
    <row r="82" spans="1:2" ht="12.75">
      <c r="A82" s="11" t="s">
        <v>73</v>
      </c>
      <c r="B82" s="2" t="s">
        <v>162</v>
      </c>
    </row>
    <row r="83" spans="1:2" ht="12.75">
      <c r="A83" s="11"/>
      <c r="B83" s="2" t="s">
        <v>163</v>
      </c>
    </row>
    <row r="84" spans="1:3" ht="12.75">
      <c r="A84" s="11"/>
      <c r="B84" s="2"/>
      <c r="C84" s="1" t="s">
        <v>190</v>
      </c>
    </row>
    <row r="85" spans="1:3" ht="12.75">
      <c r="A85" s="11"/>
      <c r="B85" s="2"/>
      <c r="C85" s="1" t="s">
        <v>163</v>
      </c>
    </row>
    <row r="86" spans="1:2" ht="12.75">
      <c r="A86" s="11"/>
      <c r="B86" s="2"/>
    </row>
    <row r="87" spans="1:2" ht="12.75">
      <c r="A87" s="11" t="s">
        <v>75</v>
      </c>
      <c r="B87" s="2" t="s">
        <v>164</v>
      </c>
    </row>
    <row r="88" spans="1:3" ht="12.75">
      <c r="A88" s="11"/>
      <c r="B88" s="2"/>
      <c r="C88" s="1" t="s">
        <v>191</v>
      </c>
    </row>
    <row r="89" spans="1:3" ht="12.75">
      <c r="A89" s="11"/>
      <c r="B89" s="2"/>
      <c r="C89" s="1" t="s">
        <v>192</v>
      </c>
    </row>
    <row r="90" spans="1:3" ht="12.75">
      <c r="A90" s="11"/>
      <c r="B90" s="2"/>
      <c r="C90" s="1" t="s">
        <v>194</v>
      </c>
    </row>
    <row r="91" spans="1:3" ht="12.75">
      <c r="A91" s="11"/>
      <c r="B91" s="2"/>
      <c r="C91" s="1" t="s">
        <v>193</v>
      </c>
    </row>
    <row r="92" spans="1:2" ht="12.75">
      <c r="A92" s="11"/>
      <c r="B92" s="2"/>
    </row>
    <row r="93" spans="1:3" ht="12.75">
      <c r="A93" s="11"/>
      <c r="B93" s="2"/>
      <c r="C93" s="1" t="s">
        <v>195</v>
      </c>
    </row>
    <row r="94" spans="1:3" ht="12.75">
      <c r="A94" s="11"/>
      <c r="B94" s="2"/>
      <c r="C94" s="1" t="s">
        <v>197</v>
      </c>
    </row>
    <row r="95" spans="1:3" ht="12.75">
      <c r="A95" s="11"/>
      <c r="B95" s="2"/>
      <c r="C95" s="1" t="s">
        <v>196</v>
      </c>
    </row>
    <row r="96" spans="1:2" ht="12.75">
      <c r="A96" s="11"/>
      <c r="B96" s="2"/>
    </row>
    <row r="97" spans="1:2" ht="12.75">
      <c r="A97" s="11" t="s">
        <v>82</v>
      </c>
      <c r="B97" s="2" t="s">
        <v>165</v>
      </c>
    </row>
    <row r="98" spans="1:3" ht="12.75">
      <c r="A98" s="11"/>
      <c r="C98" s="1" t="s">
        <v>180</v>
      </c>
    </row>
    <row r="99" ht="12.75">
      <c r="A99" s="11"/>
    </row>
    <row r="100" spans="1:2" ht="12.75">
      <c r="A100" s="11" t="s">
        <v>83</v>
      </c>
      <c r="B100" s="2" t="s">
        <v>166</v>
      </c>
    </row>
    <row r="101" spans="1:3" ht="12.75">
      <c r="A101" s="11"/>
      <c r="C101" s="1" t="s">
        <v>168</v>
      </c>
    </row>
    <row r="102" ht="12.75">
      <c r="A102" s="11"/>
    </row>
    <row r="103" spans="1:2" ht="12.75">
      <c r="A103" s="11" t="s">
        <v>84</v>
      </c>
      <c r="B103" s="2" t="s">
        <v>85</v>
      </c>
    </row>
    <row r="104" spans="1:3" ht="12.75">
      <c r="A104" s="11"/>
      <c r="B104" s="2"/>
      <c r="C104" s="1" t="s">
        <v>181</v>
      </c>
    </row>
    <row r="105" spans="1:3" ht="12.75">
      <c r="A105" s="11"/>
      <c r="B105" s="2"/>
      <c r="C105" s="1" t="s">
        <v>182</v>
      </c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spans="1:2" ht="12.75">
      <c r="A110" s="11"/>
      <c r="B110" s="2"/>
    </row>
    <row r="111" spans="1:2" ht="12.75">
      <c r="A111" s="11" t="s">
        <v>86</v>
      </c>
      <c r="B111" s="2" t="s">
        <v>170</v>
      </c>
    </row>
    <row r="112" spans="2:3" ht="12.75">
      <c r="B112" s="2"/>
      <c r="C112" s="1" t="s">
        <v>171</v>
      </c>
    </row>
    <row r="113" ht="12.75">
      <c r="B113" s="2"/>
    </row>
    <row r="114" spans="1:2" ht="12.75">
      <c r="A114" s="11" t="s">
        <v>87</v>
      </c>
      <c r="B114" s="2" t="s">
        <v>88</v>
      </c>
    </row>
    <row r="115" ht="12.75">
      <c r="C115" s="1" t="s">
        <v>105</v>
      </c>
    </row>
    <row r="116" ht="12.75">
      <c r="C116" s="56" t="s">
        <v>188</v>
      </c>
    </row>
  </sheetData>
  <printOptions/>
  <pageMargins left="0.75" right="0.75" top="1" bottom="1" header="0.5" footer="0.5"/>
  <pageSetup horizontalDpi="300" verticalDpi="300" orientation="portrait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Tamadam Bonded Warehouse Bhd</cp:lastModifiedBy>
  <cp:lastPrinted>2001-08-28T09:28:37Z</cp:lastPrinted>
  <dcterms:created xsi:type="dcterms:W3CDTF">1999-11-03T02:20:44Z</dcterms:created>
  <dcterms:modified xsi:type="dcterms:W3CDTF">2001-08-28T09:28:49Z</dcterms:modified>
  <cp:category/>
  <cp:version/>
  <cp:contentType/>
  <cp:contentStatus/>
</cp:coreProperties>
</file>